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9500"/>
  </bookViews>
  <sheets>
    <sheet name="2022年" sheetId="1" r:id="rId1"/>
    <sheet name="备注" sheetId="2" r:id="rId2"/>
  </sheets>
  <definedNames>
    <definedName name="_xlnm.Print_Area" localSheetId="0">'2022年'!$1:$98</definedName>
    <definedName name="_xlnm.Print_Titles" localSheetId="0">'2022年'!$1:$4</definedName>
  </definedNames>
  <calcPr calcId="144525" fullCalcOnLoad="1"/>
</workbook>
</file>

<file path=xl/calcChain.xml><?xml version="1.0" encoding="utf-8"?>
<calcChain xmlns="http://schemas.openxmlformats.org/spreadsheetml/2006/main">
  <c r="B98" i="1"/>
  <c r="B97"/>
  <c r="B96"/>
  <c r="B95"/>
  <c r="B94"/>
  <c r="B93"/>
  <c r="E92"/>
  <c r="C92"/>
  <c r="B92"/>
  <c r="B91"/>
  <c r="B90"/>
  <c r="B89"/>
  <c r="B88"/>
  <c r="B87"/>
  <c r="B86"/>
  <c r="B85"/>
  <c r="B84"/>
  <c r="E83"/>
  <c r="C83"/>
  <c r="B83"/>
  <c r="B82"/>
  <c r="B81"/>
  <c r="B80"/>
  <c r="B79"/>
  <c r="B78"/>
  <c r="B77"/>
  <c r="B76"/>
  <c r="B75"/>
  <c r="E74"/>
  <c r="C74"/>
  <c r="B74"/>
  <c r="B73"/>
  <c r="B72"/>
  <c r="B71"/>
  <c r="B70"/>
  <c r="B69"/>
  <c r="B68"/>
  <c r="B67"/>
  <c r="B66"/>
  <c r="E65"/>
  <c r="C65"/>
  <c r="B65"/>
  <c r="B64"/>
  <c r="B63"/>
  <c r="B62"/>
  <c r="B61"/>
  <c r="B60"/>
  <c r="B59"/>
  <c r="E58"/>
  <c r="D58"/>
  <c r="C58"/>
  <c r="B58"/>
  <c r="B57"/>
  <c r="B56"/>
  <c r="B55"/>
  <c r="B54"/>
  <c r="B53"/>
  <c r="B52"/>
  <c r="B51"/>
  <c r="B50"/>
  <c r="E49"/>
  <c r="D49"/>
  <c r="C49"/>
  <c r="B49"/>
  <c r="B48"/>
  <c r="B47"/>
  <c r="B46"/>
  <c r="B45"/>
  <c r="B44"/>
  <c r="E43"/>
  <c r="D43"/>
  <c r="C43"/>
  <c r="B43"/>
  <c r="B42"/>
  <c r="B41"/>
  <c r="B40"/>
  <c r="B39"/>
  <c r="B38"/>
  <c r="B37"/>
  <c r="B36"/>
  <c r="E35"/>
  <c r="D35"/>
  <c r="C35"/>
  <c r="B35"/>
  <c r="B34"/>
  <c r="B33"/>
  <c r="B32"/>
  <c r="B31"/>
  <c r="B30"/>
  <c r="B29"/>
  <c r="E28"/>
  <c r="D28"/>
  <c r="C28"/>
  <c r="B28"/>
  <c r="B27"/>
  <c r="B26"/>
  <c r="B25"/>
  <c r="B24"/>
  <c r="B23"/>
  <c r="B22"/>
  <c r="B21"/>
  <c r="B20"/>
  <c r="E19"/>
  <c r="D19"/>
  <c r="C19"/>
  <c r="B19"/>
  <c r="B18"/>
  <c r="B17"/>
  <c r="B16"/>
  <c r="B15"/>
  <c r="B14"/>
  <c r="E13"/>
  <c r="D13"/>
  <c r="C13"/>
  <c r="B13"/>
  <c r="B12"/>
  <c r="B11"/>
  <c r="E10"/>
  <c r="D10"/>
  <c r="C10"/>
  <c r="B10"/>
  <c r="B9"/>
  <c r="B8"/>
  <c r="B7"/>
  <c r="E6"/>
  <c r="D6"/>
  <c r="C6"/>
  <c r="B6"/>
  <c r="E5"/>
  <c r="D5"/>
  <c r="C5"/>
  <c r="B5"/>
</calcChain>
</file>

<file path=xl/sharedStrings.xml><?xml version="1.0" encoding="utf-8"?>
<sst xmlns="http://schemas.openxmlformats.org/spreadsheetml/2006/main" count="104" uniqueCount="103">
  <si>
    <t>附表</t>
  </si>
  <si>
    <t>中央财政2024年农业生态资源保护资金计划表</t>
  </si>
  <si>
    <t>单位：万元</t>
  </si>
  <si>
    <t>单 位</t>
  </si>
  <si>
    <t>合计</t>
  </si>
  <si>
    <t>地膜科学使用回收试点</t>
  </si>
  <si>
    <t>农作物秸秆      综合利用</t>
  </si>
  <si>
    <t>渔业增殖放流</t>
  </si>
  <si>
    <t>备注</t>
  </si>
  <si>
    <t>兰州市(小计）</t>
  </si>
  <si>
    <t>兰州市本级</t>
  </si>
  <si>
    <t>永登县</t>
  </si>
  <si>
    <t>榆中县</t>
  </si>
  <si>
    <t>金昌市(合计)</t>
  </si>
  <si>
    <t>永昌县</t>
  </si>
  <si>
    <t>金川区</t>
  </si>
  <si>
    <t>白银市(小计）</t>
  </si>
  <si>
    <t>白银市本级</t>
  </si>
  <si>
    <t>平川区</t>
  </si>
  <si>
    <t>景泰县</t>
  </si>
  <si>
    <t>靖远县</t>
  </si>
  <si>
    <t>会宁县</t>
  </si>
  <si>
    <t>天水市(小计）</t>
  </si>
  <si>
    <t>天水市本级</t>
  </si>
  <si>
    <t>清水县</t>
  </si>
  <si>
    <t>秦安县</t>
  </si>
  <si>
    <t>甘谷县</t>
  </si>
  <si>
    <t>武山县</t>
  </si>
  <si>
    <t>张家川县</t>
  </si>
  <si>
    <t>秦州区</t>
  </si>
  <si>
    <t>麦积区</t>
  </si>
  <si>
    <t>酒泉市(小计）</t>
  </si>
  <si>
    <t>酒泉市本级</t>
  </si>
  <si>
    <t>肃州区</t>
  </si>
  <si>
    <t>玉门市</t>
  </si>
  <si>
    <t>金塔县</t>
  </si>
  <si>
    <t>瓜州县</t>
  </si>
  <si>
    <t>敦煌市</t>
  </si>
  <si>
    <t>张掖市(小计）</t>
  </si>
  <si>
    <t>张掖市本级</t>
  </si>
  <si>
    <t>山丹县</t>
  </si>
  <si>
    <t>民乐县</t>
  </si>
  <si>
    <t>甘州区</t>
  </si>
  <si>
    <t>临泽县</t>
  </si>
  <si>
    <t>高台县</t>
  </si>
  <si>
    <t>肃南县</t>
  </si>
  <si>
    <t>武威市(小计）</t>
  </si>
  <si>
    <t>武威市本级</t>
  </si>
  <si>
    <t>凉州区</t>
  </si>
  <si>
    <t>民勤县</t>
  </si>
  <si>
    <t>古浪县</t>
  </si>
  <si>
    <t>天祝县</t>
  </si>
  <si>
    <t>定西市(小计）</t>
  </si>
  <si>
    <t>定西市本级</t>
  </si>
  <si>
    <t>安定区</t>
  </si>
  <si>
    <t>通渭县</t>
  </si>
  <si>
    <t>陇西县</t>
  </si>
  <si>
    <t>渭源县</t>
  </si>
  <si>
    <t>临洮县</t>
  </si>
  <si>
    <t>漳县</t>
  </si>
  <si>
    <t>岷县</t>
  </si>
  <si>
    <t>陇南市(小计）</t>
  </si>
  <si>
    <t>陇南市本级</t>
  </si>
  <si>
    <t>成县</t>
  </si>
  <si>
    <t>文县</t>
  </si>
  <si>
    <t>康县</t>
  </si>
  <si>
    <t>宕昌县</t>
  </si>
  <si>
    <t>武都区</t>
  </si>
  <si>
    <t>平凉市(小计）</t>
  </si>
  <si>
    <t>平凉市本级</t>
  </si>
  <si>
    <t>崆峒区</t>
  </si>
  <si>
    <t>泾川县</t>
  </si>
  <si>
    <t>灵台县</t>
  </si>
  <si>
    <t>崇信县</t>
  </si>
  <si>
    <t>华亭市</t>
  </si>
  <si>
    <t>庄浪县</t>
  </si>
  <si>
    <t>静宁县</t>
  </si>
  <si>
    <t>庆阳市(小计）</t>
  </si>
  <si>
    <t>庆阳市本级</t>
  </si>
  <si>
    <t>庆城县</t>
  </si>
  <si>
    <t>镇原县</t>
  </si>
  <si>
    <t>宁县</t>
  </si>
  <si>
    <t>正宁县</t>
  </si>
  <si>
    <t>合水县</t>
  </si>
  <si>
    <t>华池县</t>
  </si>
  <si>
    <t>环县</t>
  </si>
  <si>
    <t>临夏州(小计）</t>
  </si>
  <si>
    <t>临夏州本级</t>
  </si>
  <si>
    <t>临夏县</t>
  </si>
  <si>
    <t>积石山县</t>
  </si>
  <si>
    <t>永靖县</t>
  </si>
  <si>
    <t>和政县</t>
  </si>
  <si>
    <t>康乐县</t>
  </si>
  <si>
    <t>广河县</t>
  </si>
  <si>
    <t>东乡县</t>
  </si>
  <si>
    <t>甘南州(小计）</t>
  </si>
  <si>
    <t>甘南州本级</t>
  </si>
  <si>
    <t>临潭县</t>
  </si>
  <si>
    <t>卓尼县</t>
  </si>
  <si>
    <t>舟曲县</t>
  </si>
  <si>
    <t>兰州新区(小计）</t>
  </si>
  <si>
    <t>甘肃省农垦集团</t>
  </si>
  <si>
    <r>
      <rPr>
        <sz val="12"/>
        <rFont val="微软雅黑"/>
        <family val="2"/>
        <charset val="134"/>
      </rPr>
      <t>1.单位编码使用特定的财政单位编码。
2.项目前的单位编码不需要填写,附件分发时会自动生成到上一个有编码的单位下。
3.单位小计前的单位编码不需要填写，附件分发时会自动生成到上一个有编码的单位下。
4.合计一列不需要填写，附件分发时会自动生成为</t>
    </r>
    <r>
      <rPr>
        <b/>
        <sz val="12"/>
        <color indexed="10"/>
        <rFont val="微软雅黑"/>
        <family val="2"/>
        <charset val="134"/>
      </rPr>
      <t>中央+省级</t>
    </r>
    <r>
      <rPr>
        <sz val="12"/>
        <rFont val="微软雅黑"/>
        <family val="2"/>
        <charset val="134"/>
      </rPr>
      <t>的总额。
5.合计一列（</t>
    </r>
    <r>
      <rPr>
        <b/>
        <sz val="12"/>
        <color indexed="10"/>
        <rFont val="微软雅黑"/>
        <family val="2"/>
        <charset val="134"/>
      </rPr>
      <t>中央+省级</t>
    </r>
    <r>
      <rPr>
        <sz val="12"/>
        <rFont val="微软雅黑"/>
        <family val="2"/>
        <charset val="134"/>
      </rPr>
      <t xml:space="preserve">）金额为空的行不生成附件。
6.标题和下发文件文号在附件分发时自动提取发文表单中的标题和文号。
7.单位一列的单位名称必须填写。
</t>
    </r>
  </si>
</sst>
</file>

<file path=xl/styles.xml><?xml version="1.0" encoding="utf-8"?>
<styleSheet xmlns="http://schemas.openxmlformats.org/spreadsheetml/2006/main">
  <numFmts count="1">
    <numFmt numFmtId="176" formatCode="0.00_);[Red]\(0.00\)"/>
  </numFmts>
  <fonts count="13">
    <font>
      <sz val="12"/>
      <name val="宋体"/>
      <charset val="134"/>
    </font>
    <font>
      <sz val="12"/>
      <name val="微软雅黑"/>
      <family val="2"/>
      <charset val="134"/>
    </font>
    <font>
      <sz val="11"/>
      <name val="宋体"/>
      <charset val="134"/>
    </font>
    <font>
      <sz val="12"/>
      <name val="黑体"/>
      <family val="3"/>
      <charset val="134"/>
    </font>
    <font>
      <sz val="10"/>
      <name val="宋体"/>
      <charset val="134"/>
    </font>
    <font>
      <b/>
      <sz val="12"/>
      <name val="宋体"/>
      <charset val="134"/>
    </font>
    <font>
      <b/>
      <sz val="11"/>
      <name val="Times New Roman"/>
      <family val="1"/>
    </font>
    <font>
      <b/>
      <sz val="11"/>
      <name val="宋体"/>
      <charset val="134"/>
    </font>
    <font>
      <sz val="11"/>
      <name val="Times New Roman"/>
      <family val="1"/>
    </font>
    <font>
      <b/>
      <sz val="12"/>
      <color indexed="10"/>
      <name val="微软雅黑"/>
      <family val="2"/>
      <charset val="134"/>
    </font>
    <font>
      <sz val="12"/>
      <name val="宋体"/>
      <charset val="134"/>
    </font>
    <font>
      <sz val="9"/>
      <name val="宋体"/>
      <charset val="134"/>
    </font>
    <font>
      <sz val="16"/>
      <name val="方正小标宋简体"/>
      <charset val="134"/>
    </font>
  </fonts>
  <fills count="3">
    <fill>
      <patternFill patternType="none"/>
    </fill>
    <fill>
      <patternFill patternType="gray125"/>
    </fill>
    <fill>
      <patternFill patternType="solid">
        <fgColor indexed="1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23">
    <xf numFmtId="0" fontId="0" fillId="0" borderId="0" xfId="0">
      <alignment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ill="1">
      <alignment vertical="center"/>
    </xf>
    <xf numFmtId="0" fontId="3" fillId="0" borderId="0" xfId="0" applyFont="1" applyFill="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2" fillId="0" borderId="1" xfId="0" applyFont="1" applyFill="1" applyBorder="1">
      <alignment vertical="center"/>
    </xf>
    <xf numFmtId="49"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0" fillId="0" borderId="0" xfId="0" applyFill="1" applyAlignment="1">
      <alignment horizontal="center" vertical="center"/>
    </xf>
    <xf numFmtId="49" fontId="12" fillId="0" borderId="0" xfId="0" applyNumberFormat="1" applyFont="1" applyFill="1" applyAlignment="1">
      <alignment horizontal="center" vertical="center"/>
    </xf>
    <xf numFmtId="0" fontId="4" fillId="0" borderId="0" xfId="0" applyFont="1" applyFill="1" applyAlignment="1">
      <alignment horizontal="righ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cellXfs>
  <cellStyles count="6">
    <cellStyle name="Normal" xfId="0" builtinId="0"/>
    <cellStyle name="常规 10" xfId="1"/>
    <cellStyle name="常规 12" xfId="2"/>
    <cellStyle name="常规 2 10" xfId="3"/>
    <cellStyle name="常规 3" xfId="4"/>
    <cellStyle name="常规 9" xfId="5"/>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9"/>
  <sheetViews>
    <sheetView tabSelected="1" topLeftCell="A88" workbookViewId="0">
      <selection activeCell="A2" sqref="A2:F2"/>
    </sheetView>
  </sheetViews>
  <sheetFormatPr defaultColWidth="15" defaultRowHeight="15"/>
  <cols>
    <col min="1" max="1" width="15" style="2" customWidth="1"/>
    <col min="2" max="2" width="10.1640625" style="2" customWidth="1"/>
    <col min="3" max="3" width="15" style="3" customWidth="1"/>
    <col min="4" max="4" width="15" style="4" customWidth="1"/>
    <col min="5" max="5" width="13.9140625" style="4" customWidth="1"/>
    <col min="6" max="6" width="15" style="4" customWidth="1"/>
    <col min="7" max="16384" width="15" style="4"/>
  </cols>
  <sheetData>
    <row r="1" spans="1:8" ht="19" customHeight="1">
      <c r="A1" s="5" t="s">
        <v>0</v>
      </c>
    </row>
    <row r="2" spans="1:8" ht="24" customHeight="1">
      <c r="A2" s="19" t="s">
        <v>1</v>
      </c>
      <c r="B2" s="19"/>
      <c r="C2" s="19"/>
      <c r="D2" s="19"/>
      <c r="E2" s="19"/>
      <c r="F2" s="19"/>
    </row>
    <row r="3" spans="1:8" ht="15" customHeight="1">
      <c r="A3" s="6"/>
      <c r="B3" s="6"/>
      <c r="C3" s="6"/>
      <c r="D3" s="20" t="s">
        <v>2</v>
      </c>
      <c r="E3" s="20"/>
      <c r="F3" s="20"/>
      <c r="G3" s="7"/>
      <c r="H3" s="7"/>
    </row>
    <row r="4" spans="1:8" s="1" customFormat="1" ht="34" customHeight="1">
      <c r="A4" s="8" t="s">
        <v>3</v>
      </c>
      <c r="B4" s="8" t="s">
        <v>4</v>
      </c>
      <c r="C4" s="9" t="s">
        <v>5</v>
      </c>
      <c r="D4" s="9" t="s">
        <v>6</v>
      </c>
      <c r="E4" s="9" t="s">
        <v>7</v>
      </c>
      <c r="F4" s="9" t="s">
        <v>8</v>
      </c>
    </row>
    <row r="5" spans="1:8" s="1" customFormat="1" ht="20" customHeight="1">
      <c r="A5" s="8" t="s">
        <v>4</v>
      </c>
      <c r="B5" s="10">
        <f>C5+D5+E5</f>
        <v>50929</v>
      </c>
      <c r="C5" s="11">
        <f>C6+C10+C13+C19+C28+C35+C43+C49+C58+C65+C74+C83+C92+C97+C98</f>
        <v>44700</v>
      </c>
      <c r="D5" s="11">
        <f>D6+D10+D13+D19+D28+D35+D43+D49+D58+D65+D74+D83+D92+D97+D98</f>
        <v>5428</v>
      </c>
      <c r="E5" s="11">
        <f>E6+E10+E13+E19+E28+E35+E43+E49+E58+E65+E74+E83+E92+E97+E98</f>
        <v>801</v>
      </c>
      <c r="F5" s="12"/>
    </row>
    <row r="6" spans="1:8" ht="20" customHeight="1">
      <c r="A6" s="13" t="s">
        <v>9</v>
      </c>
      <c r="B6" s="10">
        <f t="shared" ref="B6:B19" si="0">SUM(C6:E6)</f>
        <v>1300</v>
      </c>
      <c r="C6" s="14">
        <f>SUM(C7:C9)</f>
        <v>1050</v>
      </c>
      <c r="D6" s="14">
        <f>SUM(D7:D9)</f>
        <v>200</v>
      </c>
      <c r="E6" s="14">
        <f>SUM(E7:E9)</f>
        <v>50</v>
      </c>
      <c r="F6" s="12"/>
    </row>
    <row r="7" spans="1:8" ht="20" customHeight="1">
      <c r="A7" s="15" t="s">
        <v>10</v>
      </c>
      <c r="B7" s="16">
        <f t="shared" si="0"/>
        <v>50</v>
      </c>
      <c r="C7" s="17"/>
      <c r="D7" s="17"/>
      <c r="E7" s="17">
        <v>50</v>
      </c>
      <c r="F7" s="12"/>
    </row>
    <row r="8" spans="1:8" ht="20" customHeight="1">
      <c r="A8" s="15" t="s">
        <v>11</v>
      </c>
      <c r="B8" s="16">
        <f t="shared" si="0"/>
        <v>500</v>
      </c>
      <c r="C8" s="17">
        <v>300</v>
      </c>
      <c r="D8" s="17">
        <v>200</v>
      </c>
      <c r="E8" s="17"/>
      <c r="F8" s="12"/>
    </row>
    <row r="9" spans="1:8" ht="20" customHeight="1">
      <c r="A9" s="15" t="s">
        <v>12</v>
      </c>
      <c r="B9" s="16">
        <f t="shared" si="0"/>
        <v>750</v>
      </c>
      <c r="C9" s="17">
        <v>750</v>
      </c>
      <c r="D9" s="17"/>
      <c r="E9" s="17"/>
      <c r="F9" s="12"/>
    </row>
    <row r="10" spans="1:8" ht="20" customHeight="1">
      <c r="A10" s="13" t="s">
        <v>13</v>
      </c>
      <c r="B10" s="10">
        <f t="shared" si="0"/>
        <v>470</v>
      </c>
      <c r="C10" s="14">
        <f>SUM(C11:C12)</f>
        <v>270</v>
      </c>
      <c r="D10" s="14">
        <f>SUM(D11:D12)</f>
        <v>200</v>
      </c>
      <c r="E10" s="14">
        <f>SUM(E11:E12)</f>
        <v>0</v>
      </c>
      <c r="F10" s="12"/>
    </row>
    <row r="11" spans="1:8" ht="20" customHeight="1">
      <c r="A11" s="15" t="s">
        <v>14</v>
      </c>
      <c r="B11" s="16">
        <f t="shared" si="0"/>
        <v>120</v>
      </c>
      <c r="C11" s="17">
        <v>120</v>
      </c>
      <c r="D11" s="17"/>
      <c r="E11" s="17"/>
      <c r="F11" s="12"/>
    </row>
    <row r="12" spans="1:8" ht="20" customHeight="1">
      <c r="A12" s="15" t="s">
        <v>15</v>
      </c>
      <c r="B12" s="16">
        <f t="shared" si="0"/>
        <v>350</v>
      </c>
      <c r="C12" s="17">
        <v>150</v>
      </c>
      <c r="D12" s="17">
        <v>200</v>
      </c>
      <c r="E12" s="17"/>
      <c r="F12" s="12"/>
    </row>
    <row r="13" spans="1:8" ht="20" customHeight="1">
      <c r="A13" s="13" t="s">
        <v>16</v>
      </c>
      <c r="B13" s="10">
        <f t="shared" si="0"/>
        <v>3950</v>
      </c>
      <c r="C13" s="14">
        <f>SUM(C14:C18)</f>
        <v>3930</v>
      </c>
      <c r="D13" s="14">
        <f>SUM(D14:D18)</f>
        <v>0</v>
      </c>
      <c r="E13" s="14">
        <f>SUM(E14:E18)</f>
        <v>20</v>
      </c>
      <c r="F13" s="12"/>
    </row>
    <row r="14" spans="1:8" ht="20" customHeight="1">
      <c r="A14" s="15" t="s">
        <v>17</v>
      </c>
      <c r="B14" s="16">
        <f t="shared" si="0"/>
        <v>20</v>
      </c>
      <c r="C14" s="17"/>
      <c r="D14" s="17"/>
      <c r="E14" s="17">
        <v>20</v>
      </c>
      <c r="F14" s="12"/>
    </row>
    <row r="15" spans="1:8" ht="20" customHeight="1">
      <c r="A15" s="15" t="s">
        <v>18</v>
      </c>
      <c r="B15" s="16">
        <f t="shared" si="0"/>
        <v>300</v>
      </c>
      <c r="C15" s="17">
        <v>300</v>
      </c>
      <c r="D15" s="17"/>
      <c r="E15" s="17"/>
      <c r="F15" s="12"/>
    </row>
    <row r="16" spans="1:8" ht="20" customHeight="1">
      <c r="A16" s="15" t="s">
        <v>19</v>
      </c>
      <c r="B16" s="16">
        <f t="shared" si="0"/>
        <v>240</v>
      </c>
      <c r="C16" s="17">
        <v>240</v>
      </c>
      <c r="D16" s="17"/>
      <c r="E16" s="17"/>
      <c r="F16" s="12"/>
    </row>
    <row r="17" spans="1:6" ht="20" customHeight="1">
      <c r="A17" s="15" t="s">
        <v>20</v>
      </c>
      <c r="B17" s="16">
        <f t="shared" si="0"/>
        <v>390</v>
      </c>
      <c r="C17" s="17">
        <v>390</v>
      </c>
      <c r="D17" s="17"/>
      <c r="E17" s="17"/>
      <c r="F17" s="12"/>
    </row>
    <row r="18" spans="1:6" ht="20" customHeight="1">
      <c r="A18" s="15" t="s">
        <v>21</v>
      </c>
      <c r="B18" s="16">
        <f t="shared" si="0"/>
        <v>3000</v>
      </c>
      <c r="C18" s="17">
        <v>3000</v>
      </c>
      <c r="D18" s="17"/>
      <c r="E18" s="17"/>
      <c r="F18" s="12"/>
    </row>
    <row r="19" spans="1:6" ht="20" customHeight="1">
      <c r="A19" s="13" t="s">
        <v>22</v>
      </c>
      <c r="B19" s="10">
        <f t="shared" si="0"/>
        <v>3521</v>
      </c>
      <c r="C19" s="14">
        <f>SUM(C20:C27)</f>
        <v>2520</v>
      </c>
      <c r="D19" s="14">
        <f>SUM(D20:D27)</f>
        <v>928</v>
      </c>
      <c r="E19" s="14">
        <f>SUM(E20:E27)</f>
        <v>73</v>
      </c>
      <c r="F19" s="12"/>
    </row>
    <row r="20" spans="1:6" ht="20" customHeight="1">
      <c r="A20" s="15" t="s">
        <v>23</v>
      </c>
      <c r="B20" s="16">
        <f t="shared" ref="B20:B43" si="1">SUM(C20:E20)</f>
        <v>73</v>
      </c>
      <c r="C20" s="17"/>
      <c r="D20" s="17"/>
      <c r="E20" s="17">
        <v>73</v>
      </c>
      <c r="F20" s="12"/>
    </row>
    <row r="21" spans="1:6" ht="20" customHeight="1">
      <c r="A21" s="15" t="s">
        <v>24</v>
      </c>
      <c r="B21" s="16">
        <f t="shared" si="1"/>
        <v>360</v>
      </c>
      <c r="C21" s="17">
        <v>360</v>
      </c>
      <c r="D21" s="17"/>
      <c r="E21" s="17"/>
      <c r="F21" s="12"/>
    </row>
    <row r="22" spans="1:6" ht="20" customHeight="1">
      <c r="A22" s="15" t="s">
        <v>25</v>
      </c>
      <c r="B22" s="16">
        <f t="shared" si="1"/>
        <v>650</v>
      </c>
      <c r="C22" s="17">
        <v>150</v>
      </c>
      <c r="D22" s="17">
        <v>500</v>
      </c>
      <c r="E22" s="17"/>
      <c r="F22" s="12"/>
    </row>
    <row r="23" spans="1:6" ht="20" customHeight="1">
      <c r="A23" s="15" t="s">
        <v>26</v>
      </c>
      <c r="B23" s="16">
        <f t="shared" si="1"/>
        <v>750</v>
      </c>
      <c r="C23" s="17">
        <v>750</v>
      </c>
      <c r="D23" s="17"/>
      <c r="E23" s="17"/>
      <c r="F23" s="12"/>
    </row>
    <row r="24" spans="1:6" ht="20" customHeight="1">
      <c r="A24" s="15" t="s">
        <v>27</v>
      </c>
      <c r="B24" s="16">
        <f t="shared" si="1"/>
        <v>360</v>
      </c>
      <c r="C24" s="17">
        <v>360</v>
      </c>
      <c r="D24" s="17"/>
      <c r="E24" s="17"/>
      <c r="F24" s="12"/>
    </row>
    <row r="25" spans="1:6" ht="20" customHeight="1">
      <c r="A25" s="15" t="s">
        <v>28</v>
      </c>
      <c r="B25" s="16">
        <f t="shared" si="1"/>
        <v>728</v>
      </c>
      <c r="C25" s="17">
        <v>300</v>
      </c>
      <c r="D25" s="17">
        <v>428</v>
      </c>
      <c r="E25" s="17"/>
      <c r="F25" s="12"/>
    </row>
    <row r="26" spans="1:6" ht="20" customHeight="1">
      <c r="A26" s="15" t="s">
        <v>29</v>
      </c>
      <c r="B26" s="16">
        <f t="shared" si="1"/>
        <v>300</v>
      </c>
      <c r="C26" s="17">
        <v>300</v>
      </c>
      <c r="D26" s="17"/>
      <c r="E26" s="17"/>
      <c r="F26" s="12"/>
    </row>
    <row r="27" spans="1:6" ht="20" customHeight="1">
      <c r="A27" s="15" t="s">
        <v>30</v>
      </c>
      <c r="B27" s="16">
        <f t="shared" si="1"/>
        <v>300</v>
      </c>
      <c r="C27" s="17">
        <v>300</v>
      </c>
      <c r="D27" s="17"/>
      <c r="E27" s="17"/>
      <c r="F27" s="12"/>
    </row>
    <row r="28" spans="1:6" ht="20" customHeight="1">
      <c r="A28" s="13" t="s">
        <v>31</v>
      </c>
      <c r="B28" s="10">
        <f t="shared" si="1"/>
        <v>2829</v>
      </c>
      <c r="C28" s="14">
        <f>SUM(C29:C34)</f>
        <v>2010</v>
      </c>
      <c r="D28" s="14">
        <f>SUM(D29:D34)</f>
        <v>750</v>
      </c>
      <c r="E28" s="14">
        <f>SUM(E29:E34)</f>
        <v>69</v>
      </c>
      <c r="F28" s="12"/>
    </row>
    <row r="29" spans="1:6" ht="20" customHeight="1">
      <c r="A29" s="15" t="s">
        <v>32</v>
      </c>
      <c r="B29" s="16">
        <f t="shared" si="1"/>
        <v>69</v>
      </c>
      <c r="C29" s="17"/>
      <c r="D29" s="17"/>
      <c r="E29" s="17">
        <v>69</v>
      </c>
      <c r="F29" s="12"/>
    </row>
    <row r="30" spans="1:6" ht="20" customHeight="1">
      <c r="A30" s="15" t="s">
        <v>33</v>
      </c>
      <c r="B30" s="16">
        <f t="shared" si="1"/>
        <v>1050</v>
      </c>
      <c r="C30" s="17">
        <v>600</v>
      </c>
      <c r="D30" s="17">
        <v>450</v>
      </c>
      <c r="E30" s="17"/>
      <c r="F30" s="12"/>
    </row>
    <row r="31" spans="1:6" ht="20" customHeight="1">
      <c r="A31" s="15" t="s">
        <v>34</v>
      </c>
      <c r="B31" s="16">
        <f t="shared" si="1"/>
        <v>150</v>
      </c>
      <c r="C31" s="17">
        <v>150</v>
      </c>
      <c r="D31" s="17"/>
      <c r="E31" s="17"/>
      <c r="F31" s="12"/>
    </row>
    <row r="32" spans="1:6" ht="20" customHeight="1">
      <c r="A32" s="15" t="s">
        <v>35</v>
      </c>
      <c r="B32" s="16">
        <f t="shared" si="1"/>
        <v>960</v>
      </c>
      <c r="C32" s="17">
        <v>960</v>
      </c>
      <c r="D32" s="17"/>
      <c r="E32" s="17"/>
      <c r="F32" s="12"/>
    </row>
    <row r="33" spans="1:6" ht="20" customHeight="1">
      <c r="A33" s="15" t="s">
        <v>36</v>
      </c>
      <c r="B33" s="16">
        <f t="shared" si="1"/>
        <v>450</v>
      </c>
      <c r="C33" s="17">
        <v>150</v>
      </c>
      <c r="D33" s="17">
        <v>300</v>
      </c>
      <c r="E33" s="17"/>
      <c r="F33" s="12"/>
    </row>
    <row r="34" spans="1:6" ht="20" customHeight="1">
      <c r="A34" s="15" t="s">
        <v>37</v>
      </c>
      <c r="B34" s="16">
        <f t="shared" si="1"/>
        <v>150</v>
      </c>
      <c r="C34" s="17">
        <v>150</v>
      </c>
      <c r="D34" s="17"/>
      <c r="E34" s="17"/>
      <c r="F34" s="12"/>
    </row>
    <row r="35" spans="1:6" ht="20" customHeight="1">
      <c r="A35" s="13" t="s">
        <v>38</v>
      </c>
      <c r="B35" s="10">
        <f t="shared" si="1"/>
        <v>5480</v>
      </c>
      <c r="C35" s="14">
        <f>SUM(C36:C42)</f>
        <v>4590</v>
      </c>
      <c r="D35" s="14">
        <f>SUM(D36:D42)</f>
        <v>830</v>
      </c>
      <c r="E35" s="14">
        <f>SUM(E36:E42)</f>
        <v>60</v>
      </c>
      <c r="F35" s="12"/>
    </row>
    <row r="36" spans="1:6" ht="20" customHeight="1">
      <c r="A36" s="15" t="s">
        <v>39</v>
      </c>
      <c r="B36" s="16">
        <f t="shared" si="1"/>
        <v>60</v>
      </c>
      <c r="C36" s="17"/>
      <c r="D36" s="17"/>
      <c r="E36" s="17">
        <v>60</v>
      </c>
      <c r="F36" s="12"/>
    </row>
    <row r="37" spans="1:6" ht="20" customHeight="1">
      <c r="A37" s="15" t="s">
        <v>40</v>
      </c>
      <c r="B37" s="16">
        <f t="shared" si="1"/>
        <v>1080</v>
      </c>
      <c r="C37" s="17">
        <v>780</v>
      </c>
      <c r="D37" s="17">
        <v>300</v>
      </c>
      <c r="E37" s="17"/>
      <c r="F37" s="12"/>
    </row>
    <row r="38" spans="1:6" ht="20" customHeight="1">
      <c r="A38" s="15" t="s">
        <v>41</v>
      </c>
      <c r="B38" s="16">
        <f t="shared" si="1"/>
        <v>1040</v>
      </c>
      <c r="C38" s="17">
        <v>510</v>
      </c>
      <c r="D38" s="17">
        <v>530</v>
      </c>
      <c r="E38" s="17"/>
      <c r="F38" s="12"/>
    </row>
    <row r="39" spans="1:6" ht="20" customHeight="1">
      <c r="A39" s="15" t="s">
        <v>42</v>
      </c>
      <c r="B39" s="16">
        <f t="shared" si="1"/>
        <v>1500</v>
      </c>
      <c r="C39" s="17">
        <v>1500</v>
      </c>
      <c r="D39" s="17"/>
      <c r="E39" s="17"/>
      <c r="F39" s="12"/>
    </row>
    <row r="40" spans="1:6" ht="20" customHeight="1">
      <c r="A40" s="15" t="s">
        <v>43</v>
      </c>
      <c r="B40" s="16">
        <f t="shared" si="1"/>
        <v>960</v>
      </c>
      <c r="C40" s="17">
        <v>960</v>
      </c>
      <c r="D40" s="17"/>
      <c r="E40" s="17"/>
      <c r="F40" s="12"/>
    </row>
    <row r="41" spans="1:6" ht="20" customHeight="1">
      <c r="A41" s="15" t="s">
        <v>44</v>
      </c>
      <c r="B41" s="16">
        <f t="shared" si="1"/>
        <v>720</v>
      </c>
      <c r="C41" s="17">
        <v>720</v>
      </c>
      <c r="D41" s="17"/>
      <c r="E41" s="17"/>
      <c r="F41" s="12"/>
    </row>
    <row r="42" spans="1:6" ht="20" customHeight="1">
      <c r="A42" s="15" t="s">
        <v>45</v>
      </c>
      <c r="B42" s="16">
        <f t="shared" si="1"/>
        <v>120</v>
      </c>
      <c r="C42" s="17">
        <v>120</v>
      </c>
      <c r="D42" s="17"/>
      <c r="E42" s="17"/>
      <c r="F42" s="12"/>
    </row>
    <row r="43" spans="1:6" ht="20" customHeight="1">
      <c r="A43" s="13" t="s">
        <v>46</v>
      </c>
      <c r="B43" s="10">
        <f t="shared" si="1"/>
        <v>6780</v>
      </c>
      <c r="C43" s="14">
        <f>SUM(C44:C48)</f>
        <v>5700</v>
      </c>
      <c r="D43" s="14">
        <f>SUM(D44:D48)</f>
        <v>1060</v>
      </c>
      <c r="E43" s="14">
        <f>SUM(E44:E48)</f>
        <v>20</v>
      </c>
      <c r="F43" s="12"/>
    </row>
    <row r="44" spans="1:6" ht="20" customHeight="1">
      <c r="A44" s="15" t="s">
        <v>47</v>
      </c>
      <c r="B44" s="16">
        <f t="shared" ref="B44:B65" si="2">SUM(C44:E44)</f>
        <v>20</v>
      </c>
      <c r="C44" s="17"/>
      <c r="D44" s="17"/>
      <c r="E44" s="17">
        <v>20</v>
      </c>
      <c r="F44" s="12"/>
    </row>
    <row r="45" spans="1:6" ht="20" customHeight="1">
      <c r="A45" s="15" t="s">
        <v>48</v>
      </c>
      <c r="B45" s="16">
        <f t="shared" si="2"/>
        <v>2050</v>
      </c>
      <c r="C45" s="17">
        <v>1500</v>
      </c>
      <c r="D45" s="17">
        <v>550</v>
      </c>
      <c r="E45" s="17"/>
      <c r="F45" s="12"/>
    </row>
    <row r="46" spans="1:6" ht="20" customHeight="1">
      <c r="A46" s="15" t="s">
        <v>49</v>
      </c>
      <c r="B46" s="16">
        <f t="shared" si="2"/>
        <v>2250</v>
      </c>
      <c r="C46" s="17">
        <v>2250</v>
      </c>
      <c r="D46" s="17"/>
      <c r="E46" s="17"/>
      <c r="F46" s="12"/>
    </row>
    <row r="47" spans="1:6" ht="20" customHeight="1">
      <c r="A47" s="15" t="s">
        <v>50</v>
      </c>
      <c r="B47" s="16">
        <f t="shared" si="2"/>
        <v>1350</v>
      </c>
      <c r="C47" s="17">
        <v>1350</v>
      </c>
      <c r="D47" s="17"/>
      <c r="E47" s="17"/>
      <c r="F47" s="12"/>
    </row>
    <row r="48" spans="1:6" ht="20" customHeight="1">
      <c r="A48" s="15" t="s">
        <v>51</v>
      </c>
      <c r="B48" s="16">
        <f t="shared" si="2"/>
        <v>1110</v>
      </c>
      <c r="C48" s="17">
        <v>600</v>
      </c>
      <c r="D48" s="17">
        <v>510</v>
      </c>
      <c r="E48" s="17"/>
      <c r="F48" s="12"/>
    </row>
    <row r="49" spans="1:6" ht="20" customHeight="1">
      <c r="A49" s="13" t="s">
        <v>52</v>
      </c>
      <c r="B49" s="10">
        <f t="shared" si="2"/>
        <v>9711</v>
      </c>
      <c r="C49" s="14">
        <f>SUM(C50:C57)</f>
        <v>9270</v>
      </c>
      <c r="D49" s="14">
        <f>SUM(D50:D57)</f>
        <v>400</v>
      </c>
      <c r="E49" s="14">
        <f>SUM(E50:E57)</f>
        <v>41</v>
      </c>
      <c r="F49" s="12"/>
    </row>
    <row r="50" spans="1:6" ht="20" customHeight="1">
      <c r="A50" s="15" t="s">
        <v>53</v>
      </c>
      <c r="B50" s="16">
        <f t="shared" si="2"/>
        <v>41</v>
      </c>
      <c r="C50" s="17"/>
      <c r="D50" s="17"/>
      <c r="E50" s="17">
        <v>41</v>
      </c>
      <c r="F50" s="12"/>
    </row>
    <row r="51" spans="1:6" ht="20" customHeight="1">
      <c r="A51" s="15" t="s">
        <v>54</v>
      </c>
      <c r="B51" s="16">
        <f t="shared" si="2"/>
        <v>1800</v>
      </c>
      <c r="C51" s="17">
        <v>1800</v>
      </c>
      <c r="D51" s="17"/>
      <c r="E51" s="17"/>
      <c r="F51" s="12"/>
    </row>
    <row r="52" spans="1:6" ht="20" customHeight="1">
      <c r="A52" s="15" t="s">
        <v>55</v>
      </c>
      <c r="B52" s="16">
        <f t="shared" si="2"/>
        <v>2700</v>
      </c>
      <c r="C52" s="17">
        <v>2700</v>
      </c>
      <c r="D52" s="17"/>
      <c r="E52" s="17"/>
      <c r="F52" s="12"/>
    </row>
    <row r="53" spans="1:6" ht="20" customHeight="1">
      <c r="A53" s="15" t="s">
        <v>56</v>
      </c>
      <c r="B53" s="16">
        <f t="shared" si="2"/>
        <v>900</v>
      </c>
      <c r="C53" s="17">
        <v>900</v>
      </c>
      <c r="D53" s="17"/>
      <c r="E53" s="17"/>
      <c r="F53" s="12"/>
    </row>
    <row r="54" spans="1:6" ht="20" customHeight="1">
      <c r="A54" s="15" t="s">
        <v>57</v>
      </c>
      <c r="B54" s="16">
        <f t="shared" si="2"/>
        <v>720</v>
      </c>
      <c r="C54" s="17">
        <v>720</v>
      </c>
      <c r="D54" s="17"/>
      <c r="E54" s="17"/>
      <c r="F54" s="12"/>
    </row>
    <row r="55" spans="1:6" ht="20" customHeight="1">
      <c r="A55" s="15" t="s">
        <v>58</v>
      </c>
      <c r="B55" s="16">
        <f t="shared" si="2"/>
        <v>750</v>
      </c>
      <c r="C55" s="17">
        <v>750</v>
      </c>
      <c r="D55" s="17"/>
      <c r="E55" s="17"/>
      <c r="F55" s="12"/>
    </row>
    <row r="56" spans="1:6" ht="20" customHeight="1">
      <c r="A56" s="15" t="s">
        <v>59</v>
      </c>
      <c r="B56" s="16">
        <f t="shared" si="2"/>
        <v>900</v>
      </c>
      <c r="C56" s="17">
        <v>900</v>
      </c>
      <c r="D56" s="17"/>
      <c r="E56" s="17"/>
      <c r="F56" s="12"/>
    </row>
    <row r="57" spans="1:6" ht="20" customHeight="1">
      <c r="A57" s="15" t="s">
        <v>60</v>
      </c>
      <c r="B57" s="16">
        <f t="shared" si="2"/>
        <v>1900</v>
      </c>
      <c r="C57" s="17">
        <v>1500</v>
      </c>
      <c r="D57" s="17">
        <v>400</v>
      </c>
      <c r="E57" s="17"/>
      <c r="F57" s="12"/>
    </row>
    <row r="58" spans="1:6" ht="20" customHeight="1">
      <c r="A58" s="13" t="s">
        <v>61</v>
      </c>
      <c r="B58" s="10">
        <f t="shared" si="2"/>
        <v>2405</v>
      </c>
      <c r="C58" s="14">
        <f>SUM(C59:C64)</f>
        <v>1380</v>
      </c>
      <c r="D58" s="14">
        <f>SUM(D59:D64)</f>
        <v>860</v>
      </c>
      <c r="E58" s="14">
        <f>SUM(E59:E64)</f>
        <v>165</v>
      </c>
      <c r="F58" s="12"/>
    </row>
    <row r="59" spans="1:6" ht="20" customHeight="1">
      <c r="A59" s="15" t="s">
        <v>62</v>
      </c>
      <c r="B59" s="16">
        <f t="shared" si="2"/>
        <v>165</v>
      </c>
      <c r="C59" s="17"/>
      <c r="D59" s="17"/>
      <c r="E59" s="17">
        <v>165</v>
      </c>
      <c r="F59" s="12"/>
    </row>
    <row r="60" spans="1:6" ht="20" customHeight="1">
      <c r="A60" s="15" t="s">
        <v>63</v>
      </c>
      <c r="B60" s="16">
        <f t="shared" si="2"/>
        <v>400</v>
      </c>
      <c r="C60" s="17"/>
      <c r="D60" s="17">
        <v>400</v>
      </c>
      <c r="E60" s="17"/>
      <c r="F60" s="12"/>
    </row>
    <row r="61" spans="1:6" ht="20" customHeight="1">
      <c r="A61" s="15" t="s">
        <v>64</v>
      </c>
      <c r="B61" s="16">
        <f t="shared" si="2"/>
        <v>330</v>
      </c>
      <c r="C61" s="17">
        <v>330</v>
      </c>
      <c r="D61" s="17"/>
      <c r="E61" s="17"/>
      <c r="F61" s="12"/>
    </row>
    <row r="62" spans="1:6" ht="20" customHeight="1">
      <c r="A62" s="15" t="s">
        <v>65</v>
      </c>
      <c r="B62" s="16">
        <f t="shared" si="2"/>
        <v>0</v>
      </c>
      <c r="C62" s="17"/>
      <c r="D62" s="17"/>
      <c r="E62" s="17"/>
      <c r="F62" s="12"/>
    </row>
    <row r="63" spans="1:6" ht="20" customHeight="1">
      <c r="A63" s="15" t="s">
        <v>66</v>
      </c>
      <c r="B63" s="16">
        <f t="shared" si="2"/>
        <v>300</v>
      </c>
      <c r="C63" s="17">
        <v>300</v>
      </c>
      <c r="D63" s="17"/>
      <c r="E63" s="17"/>
      <c r="F63" s="12"/>
    </row>
    <row r="64" spans="1:6" ht="20" customHeight="1">
      <c r="A64" s="15" t="s">
        <v>67</v>
      </c>
      <c r="B64" s="16">
        <f t="shared" si="2"/>
        <v>1210</v>
      </c>
      <c r="C64" s="17">
        <v>750</v>
      </c>
      <c r="D64" s="17">
        <v>460</v>
      </c>
      <c r="E64" s="17"/>
      <c r="F64" s="12"/>
    </row>
    <row r="65" spans="1:6" ht="20" customHeight="1">
      <c r="A65" s="13" t="s">
        <v>68</v>
      </c>
      <c r="B65" s="10">
        <f t="shared" si="2"/>
        <v>6492</v>
      </c>
      <c r="C65" s="14">
        <f>SUM(C66:C73)</f>
        <v>6420</v>
      </c>
      <c r="D65" s="14"/>
      <c r="E65" s="14">
        <f>SUM(E66:E73)</f>
        <v>72</v>
      </c>
      <c r="F65" s="12"/>
    </row>
    <row r="66" spans="1:6" ht="20" customHeight="1">
      <c r="A66" s="15" t="s">
        <v>69</v>
      </c>
      <c r="B66" s="16">
        <f t="shared" ref="B66:B93" si="3">SUM(C66:E66)</f>
        <v>72</v>
      </c>
      <c r="C66" s="17"/>
      <c r="D66" s="17"/>
      <c r="E66" s="17">
        <v>72</v>
      </c>
      <c r="F66" s="12"/>
    </row>
    <row r="67" spans="1:6" ht="20" customHeight="1">
      <c r="A67" s="15" t="s">
        <v>70</v>
      </c>
      <c r="B67" s="16">
        <f t="shared" si="3"/>
        <v>720</v>
      </c>
      <c r="C67" s="17">
        <v>720</v>
      </c>
      <c r="D67" s="17"/>
      <c r="E67" s="17"/>
      <c r="F67" s="12"/>
    </row>
    <row r="68" spans="1:6" ht="20" customHeight="1">
      <c r="A68" s="15" t="s">
        <v>71</v>
      </c>
      <c r="B68" s="16">
        <f t="shared" si="3"/>
        <v>240</v>
      </c>
      <c r="C68" s="17">
        <v>240</v>
      </c>
      <c r="D68" s="17"/>
      <c r="E68" s="17"/>
      <c r="F68" s="12"/>
    </row>
    <row r="69" spans="1:6" ht="20" customHeight="1">
      <c r="A69" s="15" t="s">
        <v>72</v>
      </c>
      <c r="B69" s="16">
        <f t="shared" si="3"/>
        <v>1080</v>
      </c>
      <c r="C69" s="17">
        <v>1080</v>
      </c>
      <c r="D69" s="17"/>
      <c r="E69" s="17"/>
      <c r="F69" s="12"/>
    </row>
    <row r="70" spans="1:6" ht="20" customHeight="1">
      <c r="A70" s="15" t="s">
        <v>73</v>
      </c>
      <c r="B70" s="16">
        <f t="shared" si="3"/>
        <v>210</v>
      </c>
      <c r="C70" s="17">
        <v>210</v>
      </c>
      <c r="D70" s="17"/>
      <c r="E70" s="17"/>
      <c r="F70" s="12"/>
    </row>
    <row r="71" spans="1:6" ht="20" customHeight="1">
      <c r="A71" s="15" t="s">
        <v>74</v>
      </c>
      <c r="B71" s="16">
        <f t="shared" si="3"/>
        <v>360</v>
      </c>
      <c r="C71" s="17">
        <v>360</v>
      </c>
      <c r="D71" s="17"/>
      <c r="E71" s="17"/>
      <c r="F71" s="12"/>
    </row>
    <row r="72" spans="1:6" ht="20" customHeight="1">
      <c r="A72" s="15" t="s">
        <v>75</v>
      </c>
      <c r="B72" s="16">
        <f t="shared" si="3"/>
        <v>2130</v>
      </c>
      <c r="C72" s="17">
        <v>2130</v>
      </c>
      <c r="D72" s="17"/>
      <c r="E72" s="17"/>
      <c r="F72" s="12"/>
    </row>
    <row r="73" spans="1:6" ht="20" customHeight="1">
      <c r="A73" s="15" t="s">
        <v>76</v>
      </c>
      <c r="B73" s="16">
        <f t="shared" si="3"/>
        <v>1680</v>
      </c>
      <c r="C73" s="17">
        <v>1680</v>
      </c>
      <c r="D73" s="17"/>
      <c r="E73" s="17"/>
      <c r="F73" s="12"/>
    </row>
    <row r="74" spans="1:6" ht="20" customHeight="1">
      <c r="A74" s="13" t="s">
        <v>77</v>
      </c>
      <c r="B74" s="10">
        <f t="shared" si="3"/>
        <v>3021</v>
      </c>
      <c r="C74" s="14">
        <f>SUM(C75:C82)</f>
        <v>3000</v>
      </c>
      <c r="D74" s="14"/>
      <c r="E74" s="14">
        <f>SUM(E75:E82)</f>
        <v>21</v>
      </c>
      <c r="F74" s="12"/>
    </row>
    <row r="75" spans="1:6" ht="20" customHeight="1">
      <c r="A75" s="15" t="s">
        <v>78</v>
      </c>
      <c r="B75" s="16">
        <f t="shared" si="3"/>
        <v>21</v>
      </c>
      <c r="C75" s="17"/>
      <c r="D75" s="17"/>
      <c r="E75" s="17">
        <v>21</v>
      </c>
      <c r="F75" s="12"/>
    </row>
    <row r="76" spans="1:6" ht="20" customHeight="1">
      <c r="A76" s="15" t="s">
        <v>79</v>
      </c>
      <c r="B76" s="16">
        <f t="shared" si="3"/>
        <v>450</v>
      </c>
      <c r="C76" s="17">
        <v>450</v>
      </c>
      <c r="D76" s="17"/>
      <c r="E76" s="17"/>
      <c r="F76" s="12"/>
    </row>
    <row r="77" spans="1:6" ht="20" customHeight="1">
      <c r="A77" s="15" t="s">
        <v>80</v>
      </c>
      <c r="B77" s="16">
        <f t="shared" si="3"/>
        <v>450</v>
      </c>
      <c r="C77" s="17">
        <v>450</v>
      </c>
      <c r="D77" s="17"/>
      <c r="E77" s="17"/>
      <c r="F77" s="12"/>
    </row>
    <row r="78" spans="1:6" ht="20" customHeight="1">
      <c r="A78" s="15" t="s">
        <v>81</v>
      </c>
      <c r="B78" s="16">
        <f t="shared" si="3"/>
        <v>300</v>
      </c>
      <c r="C78" s="17">
        <v>300</v>
      </c>
      <c r="D78" s="17"/>
      <c r="E78" s="17"/>
      <c r="F78" s="12"/>
    </row>
    <row r="79" spans="1:6" ht="20" customHeight="1">
      <c r="A79" s="15" t="s">
        <v>82</v>
      </c>
      <c r="B79" s="16">
        <f t="shared" si="3"/>
        <v>300</v>
      </c>
      <c r="C79" s="17">
        <v>300</v>
      </c>
      <c r="D79" s="17"/>
      <c r="E79" s="17"/>
      <c r="F79" s="12"/>
    </row>
    <row r="80" spans="1:6" ht="20" customHeight="1">
      <c r="A80" s="15" t="s">
        <v>83</v>
      </c>
      <c r="B80" s="16">
        <f t="shared" si="3"/>
        <v>300</v>
      </c>
      <c r="C80" s="17">
        <v>300</v>
      </c>
      <c r="D80" s="17"/>
      <c r="E80" s="17"/>
      <c r="F80" s="12"/>
    </row>
    <row r="81" spans="1:6" ht="20" customHeight="1">
      <c r="A81" s="15" t="s">
        <v>84</v>
      </c>
      <c r="B81" s="16">
        <f t="shared" si="3"/>
        <v>300</v>
      </c>
      <c r="C81" s="17">
        <v>300</v>
      </c>
      <c r="D81" s="17"/>
      <c r="E81" s="17"/>
      <c r="F81" s="12"/>
    </row>
    <row r="82" spans="1:6" ht="20" customHeight="1">
      <c r="A82" s="15" t="s">
        <v>85</v>
      </c>
      <c r="B82" s="16">
        <f t="shared" si="3"/>
        <v>900</v>
      </c>
      <c r="C82" s="17">
        <v>900</v>
      </c>
      <c r="D82" s="17"/>
      <c r="E82" s="17"/>
      <c r="F82" s="12"/>
    </row>
    <row r="83" spans="1:6" ht="20" customHeight="1">
      <c r="A83" s="13" t="s">
        <v>86</v>
      </c>
      <c r="B83" s="10">
        <f t="shared" si="3"/>
        <v>2720</v>
      </c>
      <c r="C83" s="14">
        <f>SUM(C84:C91)</f>
        <v>2610</v>
      </c>
      <c r="D83" s="14"/>
      <c r="E83" s="14">
        <f>SUM(E84:E91)</f>
        <v>110</v>
      </c>
      <c r="F83" s="12"/>
    </row>
    <row r="84" spans="1:6" ht="20" customHeight="1">
      <c r="A84" s="15" t="s">
        <v>87</v>
      </c>
      <c r="B84" s="16">
        <f t="shared" si="3"/>
        <v>110</v>
      </c>
      <c r="C84" s="17"/>
      <c r="D84" s="17"/>
      <c r="E84" s="17">
        <v>110</v>
      </c>
      <c r="F84" s="12"/>
    </row>
    <row r="85" spans="1:6" ht="20" customHeight="1">
      <c r="A85" s="15" t="s">
        <v>88</v>
      </c>
      <c r="B85" s="16">
        <f t="shared" si="3"/>
        <v>450</v>
      </c>
      <c r="C85" s="17">
        <v>450</v>
      </c>
      <c r="D85" s="17"/>
      <c r="E85" s="17"/>
      <c r="F85" s="12"/>
    </row>
    <row r="86" spans="1:6" ht="20" customHeight="1">
      <c r="A86" s="15" t="s">
        <v>89</v>
      </c>
      <c r="B86" s="16">
        <f t="shared" si="3"/>
        <v>90</v>
      </c>
      <c r="C86" s="17">
        <v>90</v>
      </c>
      <c r="D86" s="17"/>
      <c r="E86" s="17"/>
      <c r="F86" s="12"/>
    </row>
    <row r="87" spans="1:6" ht="20" customHeight="1">
      <c r="A87" s="15" t="s">
        <v>90</v>
      </c>
      <c r="B87" s="16">
        <f t="shared" si="3"/>
        <v>600</v>
      </c>
      <c r="C87" s="17">
        <v>600</v>
      </c>
      <c r="D87" s="17"/>
      <c r="E87" s="17"/>
      <c r="F87" s="12"/>
    </row>
    <row r="88" spans="1:6" ht="20" customHeight="1">
      <c r="A88" s="15" t="s">
        <v>91</v>
      </c>
      <c r="B88" s="16">
        <f t="shared" si="3"/>
        <v>150</v>
      </c>
      <c r="C88" s="17">
        <v>150</v>
      </c>
      <c r="D88" s="17"/>
      <c r="E88" s="17"/>
      <c r="F88" s="12"/>
    </row>
    <row r="89" spans="1:6" ht="20" customHeight="1">
      <c r="A89" s="15" t="s">
        <v>92</v>
      </c>
      <c r="B89" s="16">
        <f t="shared" si="3"/>
        <v>360</v>
      </c>
      <c r="C89" s="17">
        <v>360</v>
      </c>
      <c r="D89" s="17"/>
      <c r="E89" s="17"/>
      <c r="F89" s="12"/>
    </row>
    <row r="90" spans="1:6" ht="20" customHeight="1">
      <c r="A90" s="15" t="s">
        <v>93</v>
      </c>
      <c r="B90" s="16">
        <f t="shared" si="3"/>
        <v>450</v>
      </c>
      <c r="C90" s="17">
        <v>450</v>
      </c>
      <c r="D90" s="17"/>
      <c r="E90" s="17"/>
      <c r="F90" s="12"/>
    </row>
    <row r="91" spans="1:6" ht="20" customHeight="1">
      <c r="A91" s="15" t="s">
        <v>94</v>
      </c>
      <c r="B91" s="16">
        <f t="shared" si="3"/>
        <v>510</v>
      </c>
      <c r="C91" s="17">
        <v>510</v>
      </c>
      <c r="D91" s="17"/>
      <c r="E91" s="17"/>
      <c r="F91" s="12"/>
    </row>
    <row r="92" spans="1:6" ht="20" customHeight="1">
      <c r="A92" s="13" t="s">
        <v>95</v>
      </c>
      <c r="B92" s="10">
        <f t="shared" si="3"/>
        <v>640</v>
      </c>
      <c r="C92" s="14">
        <f>SUM(C93:C96)</f>
        <v>540</v>
      </c>
      <c r="D92" s="14"/>
      <c r="E92" s="14">
        <f>SUM(E93:E96)</f>
        <v>100</v>
      </c>
      <c r="F92" s="12"/>
    </row>
    <row r="93" spans="1:6" ht="16.5" customHeight="1">
      <c r="A93" s="15" t="s">
        <v>96</v>
      </c>
      <c r="B93" s="16">
        <f t="shared" si="3"/>
        <v>100</v>
      </c>
      <c r="C93" s="17"/>
      <c r="D93" s="17"/>
      <c r="E93" s="17">
        <v>100</v>
      </c>
      <c r="F93" s="12"/>
    </row>
    <row r="94" spans="1:6" ht="20" customHeight="1">
      <c r="A94" s="15" t="s">
        <v>97</v>
      </c>
      <c r="B94" s="16">
        <f>SUM(C94:E94)</f>
        <v>300</v>
      </c>
      <c r="C94" s="17">
        <v>300</v>
      </c>
      <c r="D94" s="17"/>
      <c r="E94" s="17"/>
      <c r="F94" s="12"/>
    </row>
    <row r="95" spans="1:6" ht="20" customHeight="1">
      <c r="A95" s="15" t="s">
        <v>98</v>
      </c>
      <c r="B95" s="16">
        <f>SUM(C95:E95)</f>
        <v>90</v>
      </c>
      <c r="C95" s="17">
        <v>90</v>
      </c>
      <c r="D95" s="17"/>
      <c r="E95" s="17"/>
      <c r="F95" s="12"/>
    </row>
    <row r="96" spans="1:6" ht="20" customHeight="1">
      <c r="A96" s="15" t="s">
        <v>99</v>
      </c>
      <c r="B96" s="16">
        <f>SUM(C96:E96)</f>
        <v>150</v>
      </c>
      <c r="C96" s="17">
        <v>150</v>
      </c>
      <c r="D96" s="17"/>
      <c r="E96" s="17"/>
      <c r="F96" s="12"/>
    </row>
    <row r="97" spans="1:6" ht="20" customHeight="1">
      <c r="A97" s="13" t="s">
        <v>100</v>
      </c>
      <c r="B97" s="10">
        <f>SUM(C97:E97)</f>
        <v>1400</v>
      </c>
      <c r="C97" s="14">
        <v>1200</v>
      </c>
      <c r="D97" s="14">
        <v>200</v>
      </c>
      <c r="E97" s="14"/>
      <c r="F97" s="12"/>
    </row>
    <row r="98" spans="1:6" ht="20" customHeight="1">
      <c r="A98" s="13" t="s">
        <v>101</v>
      </c>
      <c r="B98" s="10">
        <f>SUM(C98:E98)</f>
        <v>210</v>
      </c>
      <c r="C98" s="14">
        <v>210</v>
      </c>
      <c r="D98" s="17"/>
      <c r="E98" s="17"/>
      <c r="F98" s="12"/>
    </row>
    <row r="109" spans="1:6">
      <c r="A109" s="4"/>
      <c r="B109" s="4"/>
      <c r="C109" s="18"/>
    </row>
  </sheetData>
  <mergeCells count="2">
    <mergeCell ref="A2:F2"/>
    <mergeCell ref="D3:F3"/>
  </mergeCells>
  <phoneticPr fontId="11" type="noConversion"/>
  <printOptions horizontalCentered="1"/>
  <pageMargins left="0.35416666666666702" right="0.39305555555555599" top="0.82638888888888895" bottom="0.98402777777777795" header="0.51180555555555596" footer="0.51180555555555596"/>
  <pageSetup paperSize="9" orientation="portrait"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K5"/>
  <sheetViews>
    <sheetView workbookViewId="0">
      <selection activeCell="G15" sqref="G15"/>
    </sheetView>
  </sheetViews>
  <sheetFormatPr defaultColWidth="9" defaultRowHeight="15"/>
  <sheetData>
    <row r="1" spans="1:11">
      <c r="A1" s="21" t="s">
        <v>102</v>
      </c>
      <c r="B1" s="22"/>
      <c r="C1" s="22"/>
      <c r="D1" s="22"/>
      <c r="E1" s="22"/>
      <c r="F1" s="22"/>
      <c r="G1" s="22"/>
      <c r="H1" s="22"/>
      <c r="I1" s="22"/>
      <c r="J1" s="22"/>
      <c r="K1" s="22"/>
    </row>
    <row r="2" spans="1:11">
      <c r="A2" s="22"/>
      <c r="B2" s="22"/>
      <c r="C2" s="22"/>
      <c r="D2" s="22"/>
      <c r="E2" s="22"/>
      <c r="F2" s="22"/>
      <c r="G2" s="22"/>
      <c r="H2" s="22"/>
      <c r="I2" s="22"/>
      <c r="J2" s="22"/>
      <c r="K2" s="22"/>
    </row>
    <row r="3" spans="1:11">
      <c r="A3" s="22"/>
      <c r="B3" s="22"/>
      <c r="C3" s="22"/>
      <c r="D3" s="22"/>
      <c r="E3" s="22"/>
      <c r="F3" s="22"/>
      <c r="G3" s="22"/>
      <c r="H3" s="22"/>
      <c r="I3" s="22"/>
      <c r="J3" s="22"/>
      <c r="K3" s="22"/>
    </row>
    <row r="4" spans="1:11">
      <c r="A4" s="22"/>
      <c r="B4" s="22"/>
      <c r="C4" s="22"/>
      <c r="D4" s="22"/>
      <c r="E4" s="22"/>
      <c r="F4" s="22"/>
      <c r="G4" s="22"/>
      <c r="H4" s="22"/>
      <c r="I4" s="22"/>
      <c r="J4" s="22"/>
      <c r="K4" s="22"/>
    </row>
    <row r="5" spans="1:11" ht="96" customHeight="1">
      <c r="A5" s="22"/>
      <c r="B5" s="22"/>
      <c r="C5" s="22"/>
      <c r="D5" s="22"/>
      <c r="E5" s="22"/>
      <c r="F5" s="22"/>
      <c r="G5" s="22"/>
      <c r="H5" s="22"/>
      <c r="I5" s="22"/>
      <c r="J5" s="22"/>
      <c r="K5" s="22"/>
    </row>
  </sheetData>
  <mergeCells count="1">
    <mergeCell ref="A1:K5"/>
  </mergeCells>
  <phoneticPr fontId="11"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2022年</vt:lpstr>
      <vt:lpstr>备注</vt:lpstr>
      <vt:lpstr>'2022年'!Print_Area</vt:lpstr>
      <vt:lpstr>'2022年'!Print_Titles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hp</cp:lastModifiedBy>
  <cp:lastPrinted>2024-05-13T07:52:49Z</cp:lastPrinted>
  <dcterms:created xsi:type="dcterms:W3CDTF">2009-04-22T01:28:00Z</dcterms:created>
  <dcterms:modified xsi:type="dcterms:W3CDTF">2024-05-13T07:52:59Z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ICV">
    <vt:lpwstr>759DC825A6DE4C239EC4A918D8A473AC</vt:lpwstr>
  </property>
</Properties>
</file>